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<sst xmlns="http://schemas.openxmlformats.org/spreadsheetml/2006/main" count="121" uniqueCount="27">
  <si>
    <t>1 ère Période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</si>
  <si>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</si>
  <si>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</si>
  <si>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</si>
  <si>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</si>
  <si>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</si>
  <si>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</si>
  <si>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</si>
  <si>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</si>
  <si>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</si>
  <si>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</si>
  <si>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</si>
  <si>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</si>
  <si>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</si>
  <si>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</si>
  <si>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</si>
  <si>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5 ème Journée</t>
  </si>
  <si>
    <t>Résultats individuelle Journée du  01/12/2022</t>
  </si>
  <si>
    <t>Gadais Alain</t>
  </si>
  <si>
    <t>Calenge Angélique</t>
  </si>
  <si>
    <t>Lecarpentier Denis</t>
  </si>
  <si>
    <t>Delafosse Florian</t>
  </si>
  <si>
    <t>Gresselin Cyrille</t>
  </si>
  <si>
    <t>Levesque Bernard</t>
  </si>
  <si>
    <t>Mercier Guy</t>
  </si>
  <si>
    <t>Blind</t>
  </si>
  <si>
    <t>gresselin Cyrille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</si>
</sst>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4.421875" style="0" customWidth="1"/>
    <col min="2" max="2" width="19.7109375" style="0" customWidth="1"/>
    <col min="3" max="3" width="23.4218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17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28</v>
      </c>
      <c r="C9" s="12" t="s">
        <v>18</v>
      </c>
      <c r="D9" s="13">
        <v>179</v>
      </c>
      <c r="E9" s="14">
        <v>189</v>
      </c>
      <c r="F9" s="15">
        <v>186</v>
      </c>
      <c r="G9" s="11">
        <f>IF(SUM($D$9:$F$11)=0," ",D9+E9+F9)</f>
        <v>554</v>
      </c>
      <c r="H9" s="1"/>
    </row>
    <row r="10" spans="1:8" ht="30" customHeight="1">
      <c r="A10" s="1"/>
      <c r="B10" s="17">
        <v>74</v>
      </c>
      <c r="C10" s="18" t="s">
        <v>19</v>
      </c>
      <c r="D10" s="19">
        <v>133</v>
      </c>
      <c r="E10" s="20">
        <v>119</v>
      </c>
      <c r="F10" s="21">
        <v>123</v>
      </c>
      <c r="G10" s="17">
        <f>IF(SUM($D$9:$F$11)=0," ",D10+E10+F10)</f>
        <v>375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102</v>
      </c>
      <c r="C12" s="35" t="s">
        <v>10</v>
      </c>
      <c r="D12" s="16">
        <f>IF(SUM($D$9:$F$11)=0," ",D9+D10+D11)</f>
        <v>312</v>
      </c>
      <c r="E12" s="16">
        <f>IF(SUM($D$9:$F$11)=0," ",E9+E10+E11)</f>
        <v>308</v>
      </c>
      <c r="F12" s="16">
        <f>IF(SUM($D$9:$F$11)=0," ",F9+F10+F11)</f>
        <v>309</v>
      </c>
      <c r="G12" s="16">
        <f>IF(SUM($D$9:$F$11)=0," ",G9+G10+G11)</f>
        <v>929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102</v>
      </c>
      <c r="E13" s="39">
        <f>B12</f>
        <v>102</v>
      </c>
      <c r="F13" s="17">
        <f>B12</f>
        <v>102</v>
      </c>
      <c r="G13" s="17">
        <f>SUM(D13:F13)</f>
        <v>306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414</v>
      </c>
      <c r="E14" s="17">
        <f>IF(SUM($D$9:$F$11)=0," ",E12+E13)</f>
        <v>410</v>
      </c>
      <c r="F14" s="17">
        <f>IF(SUM($D$9:$F$11)=0," ",F12+F13)</f>
        <v>411</v>
      </c>
      <c r="G14" s="17">
        <f>IF(SUM($D$9:$F$11)=0," ",G12+G13)</f>
        <v>1235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8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26</v>
      </c>
      <c r="C20" s="12" t="s">
        <v>20</v>
      </c>
      <c r="D20" s="13">
        <v>199</v>
      </c>
      <c r="E20" s="14">
        <v>194</v>
      </c>
      <c r="F20" s="15">
        <v>162</v>
      </c>
      <c r="G20" s="11">
        <f>IF(SUM($D$9:$F$11)=0," ",D20+E20+F20)</f>
        <v>555</v>
      </c>
      <c r="H20" s="1"/>
    </row>
    <row r="21" spans="1:11" ht="30" customHeight="1">
      <c r="A21" s="1"/>
      <c r="B21" s="17">
        <v>30</v>
      </c>
      <c r="C21" s="18" t="s">
        <v>21</v>
      </c>
      <c r="D21" s="19">
        <v>196</v>
      </c>
      <c r="E21" s="20">
        <v>193</v>
      </c>
      <c r="F21" s="21">
        <v>173</v>
      </c>
      <c r="G21" s="38">
        <f>IF(SUM($D$9:$F$11)=0," ",D21+E21+F21)</f>
        <v>562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56</v>
      </c>
      <c r="C23" s="35" t="s">
        <v>10</v>
      </c>
      <c r="D23" s="11">
        <f>IF(SUM($D$20:$F$22)=0,"",D20+D21+D22)</f>
        <v>395</v>
      </c>
      <c r="E23" s="11">
        <f>IF(SUM($D$20:$F$22)=0,"",E20+E21+E22)</f>
        <v>387</v>
      </c>
      <c r="F23" s="11">
        <f>IF(SUM($D$20:$F$22)=0,"",F20+F21+F22)</f>
        <v>335</v>
      </c>
      <c r="G23" s="11">
        <f>IF(SUM($D$20:$F$22)=0,"",G20+G21+G22)</f>
        <v>1117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56</v>
      </c>
      <c r="E24" s="39">
        <f>B23</f>
        <v>56</v>
      </c>
      <c r="F24" s="17">
        <f>B23</f>
        <v>56</v>
      </c>
      <c r="G24" s="17">
        <f>SUM(D24:F24)</f>
        <v>168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451</v>
      </c>
      <c r="E25" s="17">
        <f>IF(SUM($D$20:$F$22)=0,"",E23+E24)</f>
        <v>443</v>
      </c>
      <c r="F25" s="45">
        <f>IF(SUM($D$20:$F$22)=0,"",F23+F24)</f>
        <v>391</v>
      </c>
      <c r="G25" s="45">
        <f>IF(SUM($D$20:$F$22)=0,"",G23+G24)</f>
        <v>1285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4.28125" style="0" customWidth="1"/>
    <col min="2" max="2" width="19.7109375" style="0" customWidth="1"/>
    <col min="3" max="3" width="23.574218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01/12/2022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14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11" ht="30" customHeight="1">
      <c r="A9" s="1"/>
      <c r="B9" s="11">
        <v>20</v>
      </c>
      <c r="C9" s="12" t="s">
        <v>22</v>
      </c>
      <c r="D9" s="13">
        <v>191</v>
      </c>
      <c r="E9" s="14">
        <v>215</v>
      </c>
      <c r="F9" s="15">
        <v>167</v>
      </c>
      <c r="G9" s="11">
        <f>IF(SUM($D$9:$F$11)=0," ",D9+E9+F9)</f>
        <v>573</v>
      </c>
      <c r="H9" s="1"/>
      <c r="K9" s="40"/>
    </row>
    <row r="10" spans="1:8" ht="30" customHeight="1">
      <c r="A10" s="1"/>
      <c r="B10" s="17">
        <v>38</v>
      </c>
      <c r="C10" s="18" t="s">
        <v>23</v>
      </c>
      <c r="D10" s="19">
        <v>189</v>
      </c>
      <c r="E10" s="20">
        <v>146</v>
      </c>
      <c r="F10" s="21">
        <v>184</v>
      </c>
      <c r="G10" s="17">
        <f>IF(SUM($D$9:$F$11)=0," ",D10+E10+F10)</f>
        <v>519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58</v>
      </c>
      <c r="C12" s="35" t="s">
        <v>10</v>
      </c>
      <c r="D12" s="16">
        <f>IF(SUM($D$9:$F$11)=0," ",D9+D10+D11)</f>
        <v>380</v>
      </c>
      <c r="E12" s="16">
        <f>IF(SUM($D$9:$F$11)=0," ",E9+E10+E11)</f>
        <v>361</v>
      </c>
      <c r="F12" s="16">
        <f>IF(SUM($D$9:$F$11)=0," ",F9+F10+F11)</f>
        <v>351</v>
      </c>
      <c r="G12" s="16">
        <f>IF(SUM($D$9:$F$11)=0," ",G9+G10+G11)</f>
        <v>1092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58</v>
      </c>
      <c r="E13" s="39">
        <f>B12</f>
        <v>58</v>
      </c>
      <c r="F13" s="17">
        <f>B12</f>
        <v>58</v>
      </c>
      <c r="G13" s="17">
        <f>SUM(D13:F13)</f>
        <v>174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438</v>
      </c>
      <c r="E14" s="17">
        <f>IF(SUM($D$9:$F$11)=0," ",E12+E13)</f>
        <v>419</v>
      </c>
      <c r="F14" s="17">
        <f>IF(SUM($D$9:$F$11)=0," ",F12+F13)</f>
        <v>409</v>
      </c>
      <c r="G14" s="17">
        <f>IF(SUM($D$9:$F$11)=0," ",G12+G13)</f>
        <v>1266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15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20</v>
      </c>
      <c r="C20" s="12" t="s">
        <v>24</v>
      </c>
      <c r="D20" s="13">
        <v>176</v>
      </c>
      <c r="E20" s="14">
        <v>191</v>
      </c>
      <c r="F20" s="15">
        <v>230</v>
      </c>
      <c r="G20" s="11">
        <f>IF(SUM($D$9:$F$11)=0," ",D20+E20+F20)</f>
        <v>597</v>
      </c>
      <c r="H20" s="1"/>
    </row>
    <row r="21" spans="1:8" ht="30" customHeight="1">
      <c r="A21" s="1"/>
      <c r="B21" s="17"/>
      <c r="C21" s="18" t="s">
        <v>25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20</v>
      </c>
      <c r="C23" s="35" t="s">
        <v>10</v>
      </c>
      <c r="D23" s="16">
        <f>IF(SUM($D$20:$F$22)=0,"",D20+D21+D22)</f>
        <v>386</v>
      </c>
      <c r="E23" s="11">
        <f>IF(SUM($D$20:$F$22)=0,"",E20+E21+E22)</f>
        <v>401</v>
      </c>
      <c r="F23" s="11">
        <f>IF(SUM($D$20:$F$22)=0,"",F20+F21+F22)</f>
        <v>440</v>
      </c>
      <c r="G23" s="11">
        <f>IF(SUM($D$20:$F$22)=0,"",G20+G21+G22)</f>
        <v>1227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20</v>
      </c>
      <c r="E24" s="39">
        <f>B23</f>
        <v>20</v>
      </c>
      <c r="F24" s="39">
        <f>B23</f>
        <v>20</v>
      </c>
      <c r="G24" s="38">
        <f>SUM(D24:F24)</f>
        <v>60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406</v>
      </c>
      <c r="E25" s="17">
        <f>IF(SUM($D$20:$F$22)=0,"",E23+E24)</f>
        <v>421</v>
      </c>
      <c r="F25" s="17">
        <f>IF(SUM($D$20:$F$22)=0,"",F23+F24)</f>
        <v>460</v>
      </c>
      <c r="G25" s="17">
        <f>IF(SUM($D$20:$F$22)=0,"",G23+G24)</f>
        <v>1287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4.421875" style="0" customWidth="1"/>
    <col min="2" max="2" width="19.7109375" style="0" customWidth="1"/>
    <col min="3" max="3" width="24.0039062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01/12/2022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28</v>
      </c>
      <c r="C9" s="12" t="s">
        <v>18</v>
      </c>
      <c r="D9" s="13">
        <v>163</v>
      </c>
      <c r="E9" s="14">
        <v>170</v>
      </c>
      <c r="F9" s="15">
        <v>189</v>
      </c>
      <c r="G9" s="11">
        <f>IF(SUM($D$9:$F$11)=0," ",D9+E9+F9)</f>
        <v>522</v>
      </c>
      <c r="H9" s="1"/>
    </row>
    <row r="10" spans="1:8" ht="30" customHeight="1">
      <c r="A10" s="1"/>
      <c r="B10" s="17">
        <v>74</v>
      </c>
      <c r="C10" s="18" t="s">
        <v>19</v>
      </c>
      <c r="D10" s="19">
        <v>127</v>
      </c>
      <c r="E10" s="20">
        <v>82</v>
      </c>
      <c r="F10" s="21">
        <v>109</v>
      </c>
      <c r="G10" s="17">
        <f>IF(SUM($D$9:$F$11)=0," ",D10+E10+F10)</f>
        <v>318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102</v>
      </c>
      <c r="C12" s="35" t="s">
        <v>10</v>
      </c>
      <c r="D12" s="16">
        <f>IF(SUM($D$9:$F$11)=0," ",D9+D10+D11)</f>
        <v>290</v>
      </c>
      <c r="E12" s="16">
        <f>IF(SUM($D$9:$F$11)=0," ",E9+E10+E11)</f>
        <v>252</v>
      </c>
      <c r="F12" s="16">
        <f>IF(SUM($D$9:$F$11)=0," ",F9+F10+F11)</f>
        <v>298</v>
      </c>
      <c r="G12" s="16">
        <f>IF(SUM($D$9:$F$11)=0," ",G9+G10+G11)</f>
        <v>840</v>
      </c>
      <c r="H12" s="1"/>
      <c r="I12" s="40"/>
      <c r="J12" s="40"/>
    </row>
    <row r="13" spans="1:11" ht="30" customHeight="1" thickBot="1">
      <c r="A13" s="1"/>
      <c r="B13" s="28"/>
      <c r="C13" s="36" t="s">
        <v>2</v>
      </c>
      <c r="D13" s="17">
        <f>B12</f>
        <v>102</v>
      </c>
      <c r="E13" s="39">
        <f>B12</f>
        <v>102</v>
      </c>
      <c r="F13" s="17">
        <f>B12</f>
        <v>102</v>
      </c>
      <c r="G13" s="17">
        <f>SUM(D13:F13)</f>
        <v>306</v>
      </c>
      <c r="H13" s="1"/>
      <c r="K13" s="40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392</v>
      </c>
      <c r="E14" s="17">
        <f>IF(SUM($D$9:$F$11)=0," ",E12+E13)</f>
        <v>354</v>
      </c>
      <c r="F14" s="17">
        <f>IF(SUM($D$9:$F$11)=0," ",F12+F13)</f>
        <v>400</v>
      </c>
      <c r="G14" s="17">
        <f>IF(SUM($D$9:$F$11)=0," ",G12+G13)</f>
        <v>1146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0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8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20</v>
      </c>
      <c r="C20" s="12" t="s">
        <v>24</v>
      </c>
      <c r="D20" s="13">
        <v>165</v>
      </c>
      <c r="E20" s="14">
        <v>191</v>
      </c>
      <c r="F20" s="15">
        <v>205</v>
      </c>
      <c r="G20" s="11">
        <f>IF(SUM($D$9:$F$11)=0," ",D20+E20+F20)</f>
        <v>561</v>
      </c>
      <c r="H20" s="1"/>
    </row>
    <row r="21" spans="1:8" ht="30" customHeight="1">
      <c r="A21" s="1"/>
      <c r="B21" s="17"/>
      <c r="C21" s="18" t="s">
        <v>25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20</v>
      </c>
      <c r="C23" s="35" t="s">
        <v>10</v>
      </c>
      <c r="D23" s="11">
        <f>IF(SUM($D$20:$F$22)=0,"",D20+D21+D22)</f>
        <v>375</v>
      </c>
      <c r="E23" s="11">
        <f>IF(SUM($D$20:$F$22)=0,"",E20+E21+E22)</f>
        <v>401</v>
      </c>
      <c r="F23" s="11">
        <f>IF(SUM($D$20:$F$22)=0,"",F20+F21+F22)</f>
        <v>415</v>
      </c>
      <c r="G23" s="11">
        <f>IF(SUM($D$20:$F$22)=0,"",G20+G21+G22)</f>
        <v>1191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20</v>
      </c>
      <c r="E24" s="39">
        <f>B23</f>
        <v>20</v>
      </c>
      <c r="F24" s="17">
        <f>B23</f>
        <v>20</v>
      </c>
      <c r="G24" s="38">
        <f>SUM(D24:F24)</f>
        <v>60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395</v>
      </c>
      <c r="E25" s="17">
        <f>IF(SUM($D$20:$F$22)=0,"",E23+E24)</f>
        <v>421</v>
      </c>
      <c r="F25" s="45">
        <f>IF(SUM($D$20:$F$22)=0,"",F23+F24)</f>
        <v>435</v>
      </c>
      <c r="G25" s="17">
        <f>IF(SUM($D$20:$F$22)=0,"",G23+G24)</f>
        <v>1251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8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01/12/2022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11" ht="14.25">
      <c r="A4" s="48" t="s">
        <v>16</v>
      </c>
      <c r="B4" s="48"/>
      <c r="C4" s="48"/>
      <c r="D4" s="48"/>
      <c r="E4" s="48"/>
      <c r="F4" s="48"/>
      <c r="G4" s="48"/>
      <c r="H4" s="48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14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20</v>
      </c>
      <c r="C9" s="12" t="s">
        <v>26</v>
      </c>
      <c r="D9" s="13">
        <v>246</v>
      </c>
      <c r="E9" s="14">
        <v>211</v>
      </c>
      <c r="F9" s="15">
        <v>192</v>
      </c>
      <c r="G9" s="11">
        <f>IF(SUM($D$9:$F$11)=0," ",D9+E9+F9)</f>
        <v>649</v>
      </c>
      <c r="H9" s="1"/>
    </row>
    <row r="10" spans="1:8" ht="30" customHeight="1">
      <c r="A10" s="1"/>
      <c r="B10" s="17">
        <v>38</v>
      </c>
      <c r="C10" s="18" t="s">
        <v>23</v>
      </c>
      <c r="D10" s="19">
        <v>164</v>
      </c>
      <c r="E10" s="20">
        <v>155</v>
      </c>
      <c r="F10" s="21">
        <v>114</v>
      </c>
      <c r="G10" s="17">
        <f>IF(SUM($D$9:$F$11)=0," ",D10+E10+F10)</f>
        <v>433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58</v>
      </c>
      <c r="C12" s="35" t="s">
        <v>10</v>
      </c>
      <c r="D12" s="16">
        <f>IF(SUM($D$9:$F$11)=0," ",D9+D10+D11)</f>
        <v>410</v>
      </c>
      <c r="E12" s="16">
        <f>IF(SUM($D$9:$F$11)=0," ",E9+E10+E11)</f>
        <v>366</v>
      </c>
      <c r="F12" s="16">
        <f>IF(SUM($D$9:$F$11)=0," ",F9+F10+F11)</f>
        <v>306</v>
      </c>
      <c r="G12" s="16">
        <f>IF(SUM($D$9:$F$11)=0," ",G9+G10+G11)</f>
        <v>1082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58</v>
      </c>
      <c r="E13" s="39">
        <f>B12</f>
        <v>58</v>
      </c>
      <c r="F13" s="17">
        <f>B12</f>
        <v>58</v>
      </c>
      <c r="G13" s="17">
        <f>SUM(D13:F13)</f>
        <v>174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468</v>
      </c>
      <c r="E14" s="17">
        <f>IF(SUM($D$9:$F$11)=0," ",E12+E13)</f>
        <v>424</v>
      </c>
      <c r="F14" s="17">
        <f>IF(SUM($D$9:$F$11)=0," ",F12+F13)</f>
        <v>364</v>
      </c>
      <c r="G14" s="17">
        <f>IF(SUM($D$9:$F$11)=0," ",G12+G13)</f>
        <v>1256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15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26</v>
      </c>
      <c r="C20" s="12" t="s">
        <v>20</v>
      </c>
      <c r="D20" s="13">
        <v>182</v>
      </c>
      <c r="E20" s="14">
        <v>231</v>
      </c>
      <c r="F20" s="15">
        <v>202</v>
      </c>
      <c r="G20" s="11">
        <f>IF(SUM($D$9:$F$11)=0," ",D20+E20+F20)</f>
        <v>615</v>
      </c>
      <c r="H20" s="1"/>
    </row>
    <row r="21" spans="1:8" ht="30" customHeight="1">
      <c r="A21" s="1"/>
      <c r="B21" s="17">
        <v>30</v>
      </c>
      <c r="C21" s="18" t="s">
        <v>21</v>
      </c>
      <c r="D21" s="19">
        <v>202</v>
      </c>
      <c r="E21" s="20">
        <v>190</v>
      </c>
      <c r="F21" s="21">
        <v>141</v>
      </c>
      <c r="G21" s="38">
        <f>IF(SUM($D$9:$F$11)=0," ",D21+E21+F21)</f>
        <v>533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56</v>
      </c>
      <c r="C23" s="35" t="s">
        <v>10</v>
      </c>
      <c r="D23" s="11">
        <f>IF(SUM($D$20:$F$22)=0,"",D20+D21+D22)</f>
        <v>384</v>
      </c>
      <c r="E23" s="11">
        <f>IF(SUM($D$20:$F$22)=0,"",E20+E21+E22)</f>
        <v>421</v>
      </c>
      <c r="F23" s="11">
        <f>IF(SUM($D$20:$F$22)=0,"",F20+F21+F22)</f>
        <v>343</v>
      </c>
      <c r="G23" s="11">
        <f>IF(SUM($D$20:$F$22)=0,"",G20+G21+G22)</f>
        <v>1148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56</v>
      </c>
      <c r="E24" s="39">
        <f>B23</f>
        <v>56</v>
      </c>
      <c r="F24" s="17">
        <f>B23</f>
        <v>56</v>
      </c>
      <c r="G24" s="17">
        <f>SUM(D24:F24)</f>
        <v>168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440</v>
      </c>
      <c r="E25" s="17">
        <f>IF(SUM($D$20:$F$22)=0,"",E23+E24)</f>
        <v>477</v>
      </c>
      <c r="F25" s="45">
        <f>IF(SUM($D$20:$F$22)=0,"",F23+F24)</f>
        <v>399</v>
      </c>
      <c r="G25" s="45">
        <f>IF(SUM($D$20:$F$22)=0,"",G23+G24)</f>
        <v>1316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2022-10-20T10:02:36Z</cp:lastPrinted>
  <dcterms:created xsi:type="dcterms:W3CDTF">2022-09-16T13:29:26Z</dcterms:created>
  <dcterms:modified xsi:type="dcterms:W3CDTF">2022-12-11T19:00:00Z</dcterms:modified>
  <cp:category/>
  <cp:version/>
  <cp:contentType/>
  <cp:contentStatus/>
</cp:coreProperties>
</file>